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<sst xmlns="http://schemas.openxmlformats.org/spreadsheetml/2006/main" count="127" uniqueCount="124">
  <si>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</si>
  <si>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</si>
  <si>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</si>
  <si>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</si>
  <si>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</si>
  <si>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</si>
  <si>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</si>
  <si>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</si>
  <si>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</si>
  <si>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</si>
  <si>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</si>
  <si>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</si>
  <si>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</si>
  <si>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</si>
  <si>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</si>
  <si>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</si>
  <si>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</si>
  <si>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</si>
  <si>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</si>
  <si>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</si>
  <si>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</si>
  <si>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</si>
  <si>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</si>
  <si>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</si>
  <si>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</si>
  <si>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</si>
  <si>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</si>
  <si>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</si>
  <si>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</si>
  <si>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</si>
  <si>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</si>
  <si>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</si>
  <si>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</si>
  <si>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</si>
  <si>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</si>
  <si>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</si>
  <si>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</si>
  <si>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</si>
  <si>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</si>
  <si>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</si>
  <si>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</si>
  <si>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</si>
  <si>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</si>
  <si>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</si>
  <si>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</si>
  <si>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</si>
  <si>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</si>
  <si>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</si>
  <si>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</si>
  <si>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</si>
  <si>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</si>
  <si>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</si>
  <si>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</si>
  <si>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</si>
  <si>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</si>
  <si>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</si>
  <si>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</si>
  <si>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</si>
  <si>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</si>
  <si>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</si>
  <si>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</si>
  <si>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</si>
  <si>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</si>
  <si>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</si>
  <si>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</si>
  <si>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</si>
  <si>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</si>
  <si>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</si>
  <si>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</si>
  <si>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</si>
  <si>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</si>
  <si>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</si>
  <si>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</si>
  <si>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</si>
  <si>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</si>
  <si>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</si>
  <si>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</si>
  <si>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</si>
  <si>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</si>
  <si>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</si>
  <si>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</si>
  <si>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</si>
  <si>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</si>
  <si>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</si>
  <si>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</si>
  <si>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</si>
  <si>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</si>
  <si>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</si>
  <si>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</si>
  <si>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</si>
  <si>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</si>
  <si>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</si>
  <si>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</si>
  <si>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</si>
  <si>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</si>
  <si>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</si>
  <si>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</si>
  <si>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</si>
  <si>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</si>
  <si>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</si>
  <si>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</si>
  <si>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</si>
  <si>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</si>
  <si>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</si>
  <si>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</si>
  <si>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</si>
  <si>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</si>
  <si>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</si>
  <si>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</si>
  <si>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</si>
  <si>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</si>
  <si>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</si>
  <si>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</si>
  <si>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</si>
  <si>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</si>
  <si>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</si>
  <si>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</si>
  <si>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</si>
  <si>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</si>
  <si>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</si>
  <si>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Huehuetla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</si>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</sst>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463145.24</v>
      </c>
      <c r="D9" s="9">
        <f>SUM(D10:D16)</f>
        <v>1857468.29</v>
      </c>
      <c r="E9" s="11" t="s">
        <v>8</v>
      </c>
      <c r="F9" s="9">
        <f>SUM(F10:F18)</f>
        <v>2637242.38</v>
      </c>
      <c r="G9" s="9">
        <f>SUM(G10:G18)</f>
        <v>2300252.5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463145.24</v>
      </c>
      <c r="D11" s="9">
        <v>1857468.29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2637242.38</v>
      </c>
      <c r="G16" s="9">
        <v>2300252.5</v>
      </c>
    </row>
    <row r="17" spans="2:7" ht="12.75">
      <c r="B17" s="10" t="s">
        <v>23</v>
      </c>
      <c r="C17" s="9">
        <f>SUM(C18:C24)</f>
        <v>5360996.829999999</v>
      </c>
      <c r="D17" s="9">
        <f>SUM(D18:D24)</f>
        <v>1892431.93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208955.77</v>
      </c>
      <c r="D19" s="9">
        <v>144226.46</v>
      </c>
      <c r="E19" s="11" t="s">
        <v>28</v>
      </c>
      <c r="F19" s="9">
        <f>SUM(F20:F22)</f>
        <v>2.14</v>
      </c>
      <c r="G19" s="9">
        <f>SUM(G20:G22)</f>
        <v>2.14</v>
      </c>
    </row>
    <row r="20" spans="2:7" ht="12.75">
      <c r="B20" s="12" t="s">
        <v>29</v>
      </c>
      <c r="C20" s="9">
        <v>5152041.06</v>
      </c>
      <c r="D20" s="9">
        <v>1748205.47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2.14</v>
      </c>
      <c r="G21" s="9">
        <v>2.14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1365233.15</v>
      </c>
      <c r="D25" s="9">
        <f>SUM(D26:D30)</f>
        <v>1365233.15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53998</v>
      </c>
      <c r="D26" s="9">
        <v>53998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1311235.15</v>
      </c>
      <c r="D29" s="9">
        <v>1311235.15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7189375.219999999</v>
      </c>
      <c r="D47" s="9">
        <f>D9+D17+D25+D31+D37+D38+D41</f>
        <v>5115133.369999999</v>
      </c>
      <c r="E47" s="8" t="s">
        <v>82</v>
      </c>
      <c r="F47" s="9">
        <f>F9+F19+F23+F26+F27+F31+F38+F42</f>
        <v>2637244.52</v>
      </c>
      <c r="G47" s="9">
        <f>G9+G19+G23+G26+G27+G31+G38+G42</f>
        <v>2300254.64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240759797.44</v>
      </c>
      <c r="D52" s="9">
        <v>229289154.44</v>
      </c>
      <c r="E52" s="11" t="s">
        <v>90</v>
      </c>
      <c r="F52" s="9">
        <v>729729.6</v>
      </c>
      <c r="G52" s="9">
        <v>1313513.4</v>
      </c>
    </row>
    <row r="53" spans="2:7" ht="12.75">
      <c r="B53" s="10" t="s">
        <v>91</v>
      </c>
      <c r="C53" s="9">
        <v>5982148.07</v>
      </c>
      <c r="D53" s="9">
        <v>6092849.66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-1171836.97</v>
      </c>
      <c r="D55" s="9">
        <v>-1171836.97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729729.6</v>
      </c>
      <c r="G57" s="9">
        <f>SUM(G50:G55)</f>
        <v>1313513.4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3366974.12</v>
      </c>
      <c r="G59" s="9">
        <f>G47+G57</f>
        <v>3613768.04</v>
      </c>
    </row>
    <row r="60" spans="2:7" ht="25.5">
      <c r="B60" s="6" t="s">
        <v>102</v>
      </c>
      <c r="C60" s="9">
        <f>SUM(C50:C58)</f>
        <v>245570108.54</v>
      </c>
      <c r="D60" s="9">
        <f>SUM(D50:D58)</f>
        <v>234210167.13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252759483.76</v>
      </c>
      <c r="D62" s="9">
        <f>D47+D60</f>
        <v>239325300.5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217864817.25</v>
      </c>
      <c r="G63" s="9">
        <f>SUM(G64:G66)</f>
        <v>217975518.84</v>
      </c>
    </row>
    <row r="64" spans="2:7" ht="12.75">
      <c r="B64" s="10"/>
      <c r="C64" s="9"/>
      <c r="D64" s="9"/>
      <c r="E64" s="11" t="s">
        <v>106</v>
      </c>
      <c r="F64" s="9">
        <v>217864817.25</v>
      </c>
      <c r="G64" s="9">
        <v>217975518.84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31527692.39</v>
      </c>
      <c r="G68" s="9">
        <f>SUM(G69:G73)</f>
        <v>17736013.62</v>
      </c>
    </row>
    <row r="69" spans="2:7" ht="12.75">
      <c r="B69" s="10"/>
      <c r="C69" s="9"/>
      <c r="D69" s="9"/>
      <c r="E69" s="11" t="s">
        <v>110</v>
      </c>
      <c r="F69" s="9">
        <v>13791678.77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17736013.62</v>
      </c>
      <c r="G70" s="9">
        <v>17736013.62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249392509.64</v>
      </c>
      <c r="G79" s="9">
        <f>G63+G68+G75</f>
        <v>235711532.46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252759483.76</v>
      </c>
      <c r="G81" s="9">
        <f>G59+G79</f>
        <v>239325300.5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2016-12-20T19:33:34Z</cp:lastPrinted>
  <dcterms:created xsi:type="dcterms:W3CDTF">2016-10-11T18:36:49Z</dcterms:created>
  <dcterms:modified xsi:type="dcterms:W3CDTF">2019-02-11T21:33:11Z</dcterms:modified>
  <cp:category/>
  <cp:version/>
  <cp:contentType/>
  <cp:contentStatus/>
</cp:coreProperties>
</file>