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<sst xmlns="http://schemas.openxmlformats.org/spreadsheetml/2006/main" count="70" uniqueCount="46">
  <si>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</si>
  <si>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</si>
  <si>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</si>
  <si>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</si>
  <si>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</si>
  <si>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</si>
  <si>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</si>
  <si>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</si>
  <si>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</si>
  <si>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</si>
  <si>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</si>
  <si>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</si>
  <si>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</si>
  <si>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</si>
  <si>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</si>
  <si>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</si>
  <si>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</si>
  <si>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</si>
  <si>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</si>
  <si>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</si>
  <si>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</si>
  <si>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</si>
  <si>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</si>
  <si>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</si>
  <si>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</si>
  <si>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</si>
  <si>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</si>
  <si>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</si>
  <si>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</si>
  <si>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</si>
  <si>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</si>
  <si>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</si>
  <si>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</si>
  <si>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</si>
  <si>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</si>
  <si>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</si>
  <si>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</si>
  <si>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</si>
  <si>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</si>
  <si>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</si>
  <si>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</si>
  <si>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</si>
  <si>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</si>
  <si>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</si>
  <si>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Huehuetla (a)</t>
  </si>
  <si>
    <t>Del 1 de Enero al 31 de Marzo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</si>
</sst>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95145096</v>
      </c>
      <c r="D9" s="8">
        <f>SUM(D10:D12)</f>
        <v>49127106.51</v>
      </c>
      <c r="E9" s="8">
        <f>SUM(E10:E12)</f>
        <v>49127106.51</v>
      </c>
    </row>
    <row r="10" spans="2:5" ht="12.75">
      <c r="B10" s="9" t="s">
        <v>9</v>
      </c>
      <c r="C10" s="6">
        <v>33993409</v>
      </c>
      <c r="D10" s="6">
        <v>34651339.18</v>
      </c>
      <c r="E10" s="6">
        <v>34651339.18</v>
      </c>
    </row>
    <row r="11" spans="2:5" ht="12.75">
      <c r="B11" s="9" t="s">
        <v>10</v>
      </c>
      <c r="C11" s="6">
        <v>63301687</v>
      </c>
      <c r="D11" s="6">
        <v>13454145.83</v>
      </c>
      <c r="E11" s="6">
        <v>13454145.83</v>
      </c>
    </row>
    <row r="12" spans="2:5" ht="12.75">
      <c r="B12" s="9" t="s">
        <v>11</v>
      </c>
      <c r="C12" s="6">
        <f>C48</f>
        <v>-2150000</v>
      </c>
      <c r="D12" s="6">
        <f>D48</f>
        <v>1021621.4999999999</v>
      </c>
      <c r="E12" s="6">
        <f>E48</f>
        <v>1021621.4999999999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95145096</v>
      </c>
      <c r="D14" s="8">
        <f>SUM(D15:D16)</f>
        <v>18885599.91</v>
      </c>
      <c r="E14" s="8">
        <f>SUM(E15:E16)</f>
        <v>18885599.91</v>
      </c>
    </row>
    <row r="15" spans="2:5" ht="12.75">
      <c r="B15" s="9" t="s">
        <v>12</v>
      </c>
      <c r="C15" s="6">
        <v>29552197.08</v>
      </c>
      <c r="D15" s="6">
        <v>10365018.9</v>
      </c>
      <c r="E15" s="6">
        <v>10365018.9</v>
      </c>
    </row>
    <row r="16" spans="2:5" ht="12.75">
      <c r="B16" s="9" t="s">
        <v>13</v>
      </c>
      <c r="C16" s="6">
        <v>65592898.92</v>
      </c>
      <c r="D16" s="6">
        <v>8520581.01</v>
      </c>
      <c r="E16" s="6">
        <v>8520581.01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30241506.599999998</v>
      </c>
      <c r="E22" s="7">
        <f>E9-E14+E18</f>
        <v>30241506.599999998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2150000</v>
      </c>
      <c r="D24" s="7">
        <f>D22-D12</f>
        <v>29219885.099999998</v>
      </c>
      <c r="E24" s="7">
        <f>E22-E12</f>
        <v>29219885.099999998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2150000</v>
      </c>
      <c r="D26" s="8">
        <f>D24-D18</f>
        <v>29219885.099999998</v>
      </c>
      <c r="E26" s="8">
        <f>E24-E18</f>
        <v>29219885.099999998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22053.52</v>
      </c>
      <c r="E31" s="7">
        <f>SUM(E32:E33)</f>
        <v>22053.52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>
        <v>0</v>
      </c>
      <c r="D33" s="10">
        <v>22053.52</v>
      </c>
      <c r="E33" s="10">
        <v>22053.52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2150000</v>
      </c>
      <c r="D35" s="8">
        <f>D26-D31</f>
        <v>29197831.58</v>
      </c>
      <c r="E35" s="8">
        <f>E26-E31</f>
        <v>29197831.58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1313513.4</v>
      </c>
      <c r="E41" s="24">
        <f>SUM(E42:E43)</f>
        <v>1313513.4</v>
      </c>
    </row>
    <row r="42" spans="2:5" ht="12.75">
      <c r="B42" s="25" t="s">
        <v>28</v>
      </c>
      <c r="C42" s="22">
        <v>0</v>
      </c>
      <c r="D42" s="26">
        <v>1313513.4</v>
      </c>
      <c r="E42" s="26">
        <v>1313513.4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2150000</v>
      </c>
      <c r="D44" s="24">
        <f>SUM(D45:D46)</f>
        <v>291891.9</v>
      </c>
      <c r="E44" s="24">
        <f>SUM(E45:E46)</f>
        <v>291891.9</v>
      </c>
    </row>
    <row r="45" spans="2:5" ht="12.75">
      <c r="B45" s="25" t="s">
        <v>31</v>
      </c>
      <c r="C45" s="22">
        <v>2150000</v>
      </c>
      <c r="D45" s="26">
        <v>0</v>
      </c>
      <c r="E45" s="26">
        <v>0</v>
      </c>
    </row>
    <row r="46" spans="2:5" ht="12.75">
      <c r="B46" s="25" t="s">
        <v>32</v>
      </c>
      <c r="C46" s="22">
        <v>0</v>
      </c>
      <c r="D46" s="26">
        <v>291891.9</v>
      </c>
      <c r="E46" s="26">
        <v>291891.9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-2150000</v>
      </c>
      <c r="D48" s="23">
        <f>D41-D44</f>
        <v>1021621.4999999999</v>
      </c>
      <c r="E48" s="23">
        <f>E41-E44</f>
        <v>1021621.4999999999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33993409</v>
      </c>
      <c r="D54" s="26">
        <f>D10</f>
        <v>34651339.18</v>
      </c>
      <c r="E54" s="26">
        <f>E10</f>
        <v>34651339.18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-2150000</v>
      </c>
      <c r="D56" s="26">
        <f>D42-D45</f>
        <v>1313513.4</v>
      </c>
      <c r="E56" s="26">
        <f>E42-E45</f>
        <v>1313513.4</v>
      </c>
    </row>
    <row r="57" spans="2:5" ht="12.75">
      <c r="B57" s="25" t="s">
        <v>28</v>
      </c>
      <c r="C57" s="22">
        <f>C42</f>
        <v>0</v>
      </c>
      <c r="D57" s="26">
        <f>D42</f>
        <v>1313513.4</v>
      </c>
      <c r="E57" s="26">
        <f>E42</f>
        <v>1313513.4</v>
      </c>
    </row>
    <row r="58" spans="2:5" ht="12.75">
      <c r="B58" s="25" t="s">
        <v>31</v>
      </c>
      <c r="C58" s="22">
        <f>C45</f>
        <v>2150000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29552197.08</v>
      </c>
      <c r="D60" s="22">
        <f>D15</f>
        <v>10365018.9</v>
      </c>
      <c r="E60" s="22">
        <f>E15</f>
        <v>10365018.9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2291211.920000002</v>
      </c>
      <c r="D64" s="23">
        <f>D54+D56-D60+D62</f>
        <v>25599833.68</v>
      </c>
      <c r="E64" s="23">
        <f>E54+E56-E60+E62</f>
        <v>25599833.68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4441211.920000002</v>
      </c>
      <c r="D66" s="23">
        <f>D64-D56</f>
        <v>24286320.28</v>
      </c>
      <c r="E66" s="23">
        <f>E64-E56</f>
        <v>24286320.28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63301687</v>
      </c>
      <c r="D72" s="26">
        <f>D11</f>
        <v>13454145.83</v>
      </c>
      <c r="E72" s="26">
        <f>E11</f>
        <v>13454145.83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-291891.9</v>
      </c>
      <c r="E74" s="26">
        <f>E75-E76</f>
        <v>-291891.9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291891.9</v>
      </c>
      <c r="E76" s="26">
        <f>E46</f>
        <v>291891.9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65592898.92</v>
      </c>
      <c r="D78" s="22">
        <f>D16</f>
        <v>8520581.01</v>
      </c>
      <c r="E78" s="22">
        <f>E16</f>
        <v>8520581.01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-2291211.920000002</v>
      </c>
      <c r="D82" s="23">
        <f>D72+D74-D78+D80</f>
        <v>4641672.92</v>
      </c>
      <c r="E82" s="23">
        <f>E72+E74-E78+E80</f>
        <v>4641672.92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-2291211.920000002</v>
      </c>
      <c r="D84" s="23">
        <f>D82-D74</f>
        <v>4933564.82</v>
      </c>
      <c r="E84" s="23">
        <f>E82-E74</f>
        <v>4933564.82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2016-12-20T19:32:28Z</cp:lastPrinted>
  <dcterms:created xsi:type="dcterms:W3CDTF">2016-10-11T20:00:09Z</dcterms:created>
  <dcterms:modified xsi:type="dcterms:W3CDTF">2019-02-11T21:18:12Z</dcterms:modified>
  <cp:category/>
  <cp:version/>
  <cp:contentType/>
  <cp:contentStatus/>
</cp:coreProperties>
</file>